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documents_04_07_25\"/>
    </mc:Choice>
  </mc:AlternateContent>
  <xr:revisionPtr revIDLastSave="0" documentId="13_ncr:1_{AC97DD3A-3776-4960-9B54-2CCF8B4CB7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ppointments_Log" sheetId="1" r:id="rId1"/>
    <sheet name="Doctors_Schedule" sheetId="2" r:id="rId2"/>
    <sheet name="Cancellations_Reschedule" sheetId="3" r:id="rId3"/>
    <sheet name="Reminder_Tracking" sheetId="4" r:id="rId4"/>
    <sheet name="Dashboard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5" l="1"/>
  <c r="B5" i="5"/>
  <c r="B4" i="5"/>
  <c r="B3" i="5"/>
  <c r="B7" i="5" s="1"/>
</calcChain>
</file>

<file path=xl/sharedStrings.xml><?xml version="1.0" encoding="utf-8"?>
<sst xmlns="http://schemas.openxmlformats.org/spreadsheetml/2006/main" count="251" uniqueCount="151">
  <si>
    <t>Appointment ID</t>
  </si>
  <si>
    <t>Date</t>
  </si>
  <si>
    <t>Time</t>
  </si>
  <si>
    <t>Patient Name</t>
  </si>
  <si>
    <t>AMKA / ID</t>
  </si>
  <si>
    <t>Phone</t>
  </si>
  <si>
    <t>Email</t>
  </si>
  <si>
    <t>Doctor</t>
  </si>
  <si>
    <t>Specialty</t>
  </si>
  <si>
    <t>Department</t>
  </si>
  <si>
    <t>Reason for Visit</t>
  </si>
  <si>
    <t>Insurance</t>
  </si>
  <si>
    <t>Status (Scheduled/Completed/Cancelled)</t>
  </si>
  <si>
    <t>Reminder Sent (Yes/No)</t>
  </si>
  <si>
    <t>Notes</t>
  </si>
  <si>
    <t>APT001</t>
  </si>
  <si>
    <t>01/03/2026</t>
  </si>
  <si>
    <t>09:00</t>
  </si>
  <si>
    <t>Maria Papadopoulou</t>
  </si>
  <si>
    <t>12345678901</t>
  </si>
  <si>
    <t>6900000001</t>
  </si>
  <si>
    <t>maria@email.com</t>
  </si>
  <si>
    <t>Dr. Nikos Ioannou</t>
  </si>
  <si>
    <t>Cardiology</t>
  </si>
  <si>
    <t>Cardiology Clinic</t>
  </si>
  <si>
    <t>Chest pain</t>
  </si>
  <si>
    <t>EOPYY</t>
  </si>
  <si>
    <t>Completed</t>
  </si>
  <si>
    <t>Yes</t>
  </si>
  <si>
    <t>Follow-up in 3 months</t>
  </si>
  <si>
    <t>APT002</t>
  </si>
  <si>
    <t>10:00</t>
  </si>
  <si>
    <t>Giorgos Nikolaou</t>
  </si>
  <si>
    <t>12345678902</t>
  </si>
  <si>
    <t>6900000002</t>
  </si>
  <si>
    <t>giorgos@email.com</t>
  </si>
  <si>
    <t>Dr. Eleni Karagianni</t>
  </si>
  <si>
    <t>Dermatology</t>
  </si>
  <si>
    <t>Dermatology Clinic</t>
  </si>
  <si>
    <t>Skin rash</t>
  </si>
  <si>
    <t>Private</t>
  </si>
  <si>
    <t>Prescribed cream</t>
  </si>
  <si>
    <t>APT003</t>
  </si>
  <si>
    <t>02/03/2026</t>
  </si>
  <si>
    <t>11:00</t>
  </si>
  <si>
    <t>Anna Dimitriou</t>
  </si>
  <si>
    <t>12345678903</t>
  </si>
  <si>
    <t>6900000003</t>
  </si>
  <si>
    <t>anna@email.com</t>
  </si>
  <si>
    <t>Dr. Kostas Pappas</t>
  </si>
  <si>
    <t>Orthopedics</t>
  </si>
  <si>
    <t>Orthopedic Clinic</t>
  </si>
  <si>
    <t>Knee pain</t>
  </si>
  <si>
    <t>Scheduled</t>
  </si>
  <si>
    <t>No</t>
  </si>
  <si>
    <t>MRI required</t>
  </si>
  <si>
    <t>APT004</t>
  </si>
  <si>
    <t>12:00</t>
  </si>
  <si>
    <t>Dimitris Georgiou</t>
  </si>
  <si>
    <t>12345678904</t>
  </si>
  <si>
    <t>6900000004</t>
  </si>
  <si>
    <t>dimitris@email.com</t>
  </si>
  <si>
    <t>Allergy</t>
  </si>
  <si>
    <t>Cancelled</t>
  </si>
  <si>
    <t>Rescheduled</t>
  </si>
  <si>
    <t>APT005</t>
  </si>
  <si>
    <t>03/03/2026</t>
  </si>
  <si>
    <t>09:30</t>
  </si>
  <si>
    <t>Eleni Christou</t>
  </si>
  <si>
    <t>12345678905</t>
  </si>
  <si>
    <t>6900000005</t>
  </si>
  <si>
    <t>eleni@email.com</t>
  </si>
  <si>
    <t>High blood pressure</t>
  </si>
  <si>
    <t>Medication adjusted</t>
  </si>
  <si>
    <t>APT006</t>
  </si>
  <si>
    <t>10:30</t>
  </si>
  <si>
    <t>Panagiotis Markou</t>
  </si>
  <si>
    <t>12345678906</t>
  </si>
  <si>
    <t>6900000006</t>
  </si>
  <si>
    <t>panagiotis@email.com</t>
  </si>
  <si>
    <t>Dr. Sofia Leonidou</t>
  </si>
  <si>
    <t>Pediatrics</t>
  </si>
  <si>
    <t>Pediatric Clinic</t>
  </si>
  <si>
    <t>Routine check</t>
  </si>
  <si>
    <t>Vaccination planned</t>
  </si>
  <si>
    <t>APT007</t>
  </si>
  <si>
    <t>04/03/2026</t>
  </si>
  <si>
    <t>11:30</t>
  </si>
  <si>
    <t>Katerina Stavrou</t>
  </si>
  <si>
    <t>12345678907</t>
  </si>
  <si>
    <t>6900000007</t>
  </si>
  <si>
    <t>katerina@email.com</t>
  </si>
  <si>
    <t>Back pain</t>
  </si>
  <si>
    <t>Physiotherapy recommended</t>
  </si>
  <si>
    <t>APT008</t>
  </si>
  <si>
    <t>13:00</t>
  </si>
  <si>
    <t>Andreas Tsiolis</t>
  </si>
  <si>
    <t>12345678908</t>
  </si>
  <si>
    <t>6900000008</t>
  </si>
  <si>
    <t>andreas@email.com</t>
  </si>
  <si>
    <t>Fever</t>
  </si>
  <si>
    <t>Antibiotics prescribed</t>
  </si>
  <si>
    <t>APT009</t>
  </si>
  <si>
    <t>05/03/2026</t>
  </si>
  <si>
    <t>Christina Vasilou</t>
  </si>
  <si>
    <t>12345678909</t>
  </si>
  <si>
    <t>6900000009</t>
  </si>
  <si>
    <t>christina@email.com</t>
  </si>
  <si>
    <t>Arrhythmia</t>
  </si>
  <si>
    <t>Holter monitor</t>
  </si>
  <si>
    <t>APT010</t>
  </si>
  <si>
    <t>Spyros Antonakis</t>
  </si>
  <si>
    <t>12345678910</t>
  </si>
  <si>
    <t>6900000010</t>
  </si>
  <si>
    <t>spyros@email.com</t>
  </si>
  <si>
    <t>Mole check</t>
  </si>
  <si>
    <t>Biopsy scheduled</t>
  </si>
  <si>
    <t>Doctor Name</t>
  </si>
  <si>
    <t>Available Days</t>
  </si>
  <si>
    <t>Available Hours</t>
  </si>
  <si>
    <t>Max Appointments per Day</t>
  </si>
  <si>
    <t>Mon-Wed-Fri</t>
  </si>
  <si>
    <t>09:00-13:00</t>
  </si>
  <si>
    <t>Mon-Tue-Thu</t>
  </si>
  <si>
    <t>10:00-14:00</t>
  </si>
  <si>
    <t>Tue-Thu</t>
  </si>
  <si>
    <t>11:00-15:00</t>
  </si>
  <si>
    <t>Mon-Fri</t>
  </si>
  <si>
    <t>09:00-14:00</t>
  </si>
  <si>
    <t>Original Date</t>
  </si>
  <si>
    <t>Original Time</t>
  </si>
  <si>
    <t>Reason for Cancellation</t>
  </si>
  <si>
    <t>Rescheduled (Yes/No)</t>
  </si>
  <si>
    <t>New Date</t>
  </si>
  <si>
    <t>New Time</t>
  </si>
  <si>
    <t>Handled By</t>
  </si>
  <si>
    <t>Personal reasons</t>
  </si>
  <si>
    <t>06/03/2026</t>
  </si>
  <si>
    <t>Admin Staff</t>
  </si>
  <si>
    <t>Reminder Date Sent</t>
  </si>
  <si>
    <t>Method (SMS/Email/Call)</t>
  </si>
  <si>
    <t>Confirmed (Yes/No)</t>
  </si>
  <si>
    <t>28/02/2026</t>
  </si>
  <si>
    <t>SMS</t>
  </si>
  <si>
    <t>Call</t>
  </si>
  <si>
    <t>Healthcare Appointment KPIs</t>
  </si>
  <si>
    <t>Total Appointments</t>
  </si>
  <si>
    <t>Completed Appointments</t>
  </si>
  <si>
    <t>Cancelled Appointments</t>
  </si>
  <si>
    <t>Scheduled Appointments</t>
  </si>
  <si>
    <t>Cancellation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</si>
</sst>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180975</xdr:colOff>
      <xdr:row>23</xdr:row>
      <xdr:rowOff>123825</xdr:rowOff>
    </xdr:from>
    <xdr:to>
      <xdr:col>9</xdr:col>
      <xdr:colOff>581025</xdr:colOff>
      <xdr:row>27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0C7A0E-9448-A3E4-6A71-3F0B8CC7F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150" y="4505325"/>
          <a:ext cx="4914900" cy="790575"/>
        </a:xfrm>
        <a:prstGeom prst="rect">
          <a:avLst/>
        </a:prstGeom>
      </xdr:spPr>
    </xdr:pic>
    <xdr:clientData/>
  </xdr:twoCellAnchor>
  <xdr:oneCellAnchor>
    <xdr:from>
      <xdr:col>3</xdr:col>
      <xdr:colOff>828697</xdr:colOff>
      <xdr:row>12</xdr:row>
      <xdr:rowOff>112210</xdr:rowOff>
    </xdr:from>
    <xdr:ext cx="11125178" cy="1595117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82E128F7-A3F9-8348-BF85-CDA1BF21FA29}"/>
            </a:ext>
          </a:extLst>
        </xdr:cNvPr>
        <xdr:cNvSpPr/>
      </xdr:nvSpPr>
      <xdr:spPr>
        <a:xfrm>
          <a:off x="3343297" y="2398210"/>
          <a:ext cx="11125178" cy="159511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en-US" sz="9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Appointments_Log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workbookViewId="0">
      <selection activeCell="N22" sqref="N22"/>
    </sheetView>
  </sheetViews>
  <sheetFormatPr defaultRowHeight="15" x14ac:dyDescent="0.25"/>
  <cols>
    <col min="1" max="1" width="16.42578125" customWidth="1"/>
    <col min="2" max="2" width="12.140625" customWidth="1"/>
    <col min="4" max="4" width="23.85546875" customWidth="1"/>
    <col min="5" max="5" width="14.28515625" customWidth="1"/>
    <col min="6" max="6" width="13.7109375" customWidth="1"/>
    <col min="7" max="7" width="27.140625" customWidth="1"/>
    <col min="8" max="8" width="21.5703125" customWidth="1"/>
    <col min="9" max="9" width="19" customWidth="1"/>
    <col min="10" max="10" width="18.7109375" customWidth="1"/>
    <col min="11" max="11" width="16.85546875" customWidth="1"/>
    <col min="12" max="12" width="10.5703125" customWidth="1"/>
    <col min="13" max="13" width="16.7109375" customWidth="1"/>
    <col min="14" max="14" width="23.42578125" customWidth="1"/>
    <col min="15" max="15" width="17.7109375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5">
      <c r="A2" t="s">
        <v>15</v>
      </c>
      <c r="B2" t="s">
        <v>16</v>
      </c>
      <c r="C2" t="s">
        <v>17</v>
      </c>
      <c r="D2" t="s">
        <v>18</v>
      </c>
      <c r="E2" t="s">
        <v>19</v>
      </c>
      <c r="F2" t="s">
        <v>20</v>
      </c>
      <c r="G2" t="s">
        <v>21</v>
      </c>
      <c r="H2" t="s">
        <v>22</v>
      </c>
      <c r="I2" t="s">
        <v>23</v>
      </c>
      <c r="J2" t="s">
        <v>24</v>
      </c>
      <c r="K2" t="s">
        <v>25</v>
      </c>
      <c r="L2" t="s">
        <v>26</v>
      </c>
      <c r="M2" t="s">
        <v>27</v>
      </c>
      <c r="N2" t="s">
        <v>28</v>
      </c>
      <c r="O2" t="s">
        <v>29</v>
      </c>
    </row>
    <row r="3" spans="1:15" x14ac:dyDescent="0.25">
      <c r="A3" t="s">
        <v>30</v>
      </c>
      <c r="B3" t="s">
        <v>16</v>
      </c>
      <c r="C3" t="s">
        <v>31</v>
      </c>
      <c r="D3" t="s">
        <v>32</v>
      </c>
      <c r="E3" t="s">
        <v>33</v>
      </c>
      <c r="F3" t="s">
        <v>34</v>
      </c>
      <c r="G3" t="s">
        <v>35</v>
      </c>
      <c r="H3" t="s">
        <v>36</v>
      </c>
      <c r="I3" t="s">
        <v>37</v>
      </c>
      <c r="J3" t="s">
        <v>38</v>
      </c>
      <c r="K3" t="s">
        <v>39</v>
      </c>
      <c r="L3" t="s">
        <v>40</v>
      </c>
      <c r="M3" t="s">
        <v>27</v>
      </c>
      <c r="N3" t="s">
        <v>28</v>
      </c>
      <c r="O3" t="s">
        <v>41</v>
      </c>
    </row>
    <row r="4" spans="1:15" x14ac:dyDescent="0.25">
      <c r="A4" t="s">
        <v>42</v>
      </c>
      <c r="B4" t="s">
        <v>43</v>
      </c>
      <c r="C4" t="s">
        <v>44</v>
      </c>
      <c r="D4" t="s">
        <v>45</v>
      </c>
      <c r="E4" t="s">
        <v>46</v>
      </c>
      <c r="F4" t="s">
        <v>47</v>
      </c>
      <c r="G4" t="s">
        <v>48</v>
      </c>
      <c r="H4" t="s">
        <v>49</v>
      </c>
      <c r="I4" t="s">
        <v>50</v>
      </c>
      <c r="J4" t="s">
        <v>51</v>
      </c>
      <c r="K4" t="s">
        <v>52</v>
      </c>
      <c r="L4" t="s">
        <v>26</v>
      </c>
      <c r="M4" t="s">
        <v>53</v>
      </c>
      <c r="N4" t="s">
        <v>54</v>
      </c>
      <c r="O4" t="s">
        <v>55</v>
      </c>
    </row>
    <row r="5" spans="1:15" x14ac:dyDescent="0.25">
      <c r="A5" t="s">
        <v>56</v>
      </c>
      <c r="B5" t="s">
        <v>43</v>
      </c>
      <c r="C5" t="s">
        <v>57</v>
      </c>
      <c r="D5" t="s">
        <v>58</v>
      </c>
      <c r="E5" t="s">
        <v>59</v>
      </c>
      <c r="F5" t="s">
        <v>60</v>
      </c>
      <c r="G5" t="s">
        <v>61</v>
      </c>
      <c r="H5" t="s">
        <v>36</v>
      </c>
      <c r="I5" t="s">
        <v>37</v>
      </c>
      <c r="J5" t="s">
        <v>38</v>
      </c>
      <c r="K5" t="s">
        <v>62</v>
      </c>
      <c r="L5" t="s">
        <v>40</v>
      </c>
      <c r="M5" t="s">
        <v>63</v>
      </c>
      <c r="N5" t="s">
        <v>54</v>
      </c>
      <c r="O5" t="s">
        <v>64</v>
      </c>
    </row>
    <row r="6" spans="1:15" x14ac:dyDescent="0.25">
      <c r="A6" t="s">
        <v>65</v>
      </c>
      <c r="B6" t="s">
        <v>66</v>
      </c>
      <c r="C6" t="s">
        <v>67</v>
      </c>
      <c r="D6" t="s">
        <v>68</v>
      </c>
      <c r="E6" t="s">
        <v>69</v>
      </c>
      <c r="F6" t="s">
        <v>70</v>
      </c>
      <c r="G6" t="s">
        <v>71</v>
      </c>
      <c r="H6" t="s">
        <v>22</v>
      </c>
      <c r="I6" t="s">
        <v>23</v>
      </c>
      <c r="J6" t="s">
        <v>24</v>
      </c>
      <c r="K6" t="s">
        <v>72</v>
      </c>
      <c r="L6" t="s">
        <v>26</v>
      </c>
      <c r="M6" t="s">
        <v>27</v>
      </c>
      <c r="N6" t="s">
        <v>28</v>
      </c>
      <c r="O6" t="s">
        <v>73</v>
      </c>
    </row>
    <row r="7" spans="1:15" x14ac:dyDescent="0.25">
      <c r="A7" t="s">
        <v>74</v>
      </c>
      <c r="B7" t="s">
        <v>66</v>
      </c>
      <c r="C7" t="s">
        <v>75</v>
      </c>
      <c r="D7" t="s">
        <v>76</v>
      </c>
      <c r="E7" t="s">
        <v>77</v>
      </c>
      <c r="F7" t="s">
        <v>78</v>
      </c>
      <c r="G7" t="s">
        <v>79</v>
      </c>
      <c r="H7" t="s">
        <v>80</v>
      </c>
      <c r="I7" t="s">
        <v>81</v>
      </c>
      <c r="J7" t="s">
        <v>82</v>
      </c>
      <c r="K7" t="s">
        <v>83</v>
      </c>
      <c r="L7" t="s">
        <v>40</v>
      </c>
      <c r="M7" t="s">
        <v>53</v>
      </c>
      <c r="N7" t="s">
        <v>28</v>
      </c>
      <c r="O7" t="s">
        <v>84</v>
      </c>
    </row>
    <row r="8" spans="1:15" x14ac:dyDescent="0.25">
      <c r="A8" t="s">
        <v>85</v>
      </c>
      <c r="B8" t="s">
        <v>86</v>
      </c>
      <c r="C8" t="s">
        <v>87</v>
      </c>
      <c r="D8" t="s">
        <v>88</v>
      </c>
      <c r="E8" t="s">
        <v>89</v>
      </c>
      <c r="F8" t="s">
        <v>90</v>
      </c>
      <c r="G8" t="s">
        <v>91</v>
      </c>
      <c r="H8" t="s">
        <v>49</v>
      </c>
      <c r="I8" t="s">
        <v>50</v>
      </c>
      <c r="J8" t="s">
        <v>51</v>
      </c>
      <c r="K8" t="s">
        <v>92</v>
      </c>
      <c r="L8" t="s">
        <v>26</v>
      </c>
      <c r="M8" t="s">
        <v>27</v>
      </c>
      <c r="N8" t="s">
        <v>28</v>
      </c>
      <c r="O8" t="s">
        <v>93</v>
      </c>
    </row>
    <row r="9" spans="1:15" x14ac:dyDescent="0.25">
      <c r="A9" t="s">
        <v>94</v>
      </c>
      <c r="B9" t="s">
        <v>86</v>
      </c>
      <c r="C9" t="s">
        <v>95</v>
      </c>
      <c r="D9" t="s">
        <v>96</v>
      </c>
      <c r="E9" t="s">
        <v>97</v>
      </c>
      <c r="F9" t="s">
        <v>98</v>
      </c>
      <c r="G9" t="s">
        <v>99</v>
      </c>
      <c r="H9" t="s">
        <v>80</v>
      </c>
      <c r="I9" t="s">
        <v>81</v>
      </c>
      <c r="J9" t="s">
        <v>82</v>
      </c>
      <c r="K9" t="s">
        <v>100</v>
      </c>
      <c r="L9" t="s">
        <v>40</v>
      </c>
      <c r="M9" t="s">
        <v>27</v>
      </c>
      <c r="N9" t="s">
        <v>28</v>
      </c>
      <c r="O9" t="s">
        <v>101</v>
      </c>
    </row>
    <row r="10" spans="1:15" x14ac:dyDescent="0.25">
      <c r="A10" t="s">
        <v>102</v>
      </c>
      <c r="B10" t="s">
        <v>103</v>
      </c>
      <c r="C10" t="s">
        <v>17</v>
      </c>
      <c r="D10" t="s">
        <v>104</v>
      </c>
      <c r="E10" t="s">
        <v>105</v>
      </c>
      <c r="F10" t="s">
        <v>106</v>
      </c>
      <c r="G10" t="s">
        <v>107</v>
      </c>
      <c r="H10" t="s">
        <v>22</v>
      </c>
      <c r="I10" t="s">
        <v>23</v>
      </c>
      <c r="J10" t="s">
        <v>24</v>
      </c>
      <c r="K10" t="s">
        <v>108</v>
      </c>
      <c r="L10" t="s">
        <v>26</v>
      </c>
      <c r="M10" t="s">
        <v>53</v>
      </c>
      <c r="N10" t="s">
        <v>54</v>
      </c>
      <c r="O10" t="s">
        <v>109</v>
      </c>
    </row>
    <row r="11" spans="1:15" x14ac:dyDescent="0.25">
      <c r="A11" t="s">
        <v>110</v>
      </c>
      <c r="B11" t="s">
        <v>103</v>
      </c>
      <c r="C11" t="s">
        <v>31</v>
      </c>
      <c r="D11" t="s">
        <v>111</v>
      </c>
      <c r="E11" t="s">
        <v>112</v>
      </c>
      <c r="F11" t="s">
        <v>113</v>
      </c>
      <c r="G11" t="s">
        <v>114</v>
      </c>
      <c r="H11" t="s">
        <v>36</v>
      </c>
      <c r="I11" t="s">
        <v>37</v>
      </c>
      <c r="J11" t="s">
        <v>38</v>
      </c>
      <c r="K11" t="s">
        <v>115</v>
      </c>
      <c r="L11" t="s">
        <v>40</v>
      </c>
      <c r="M11" t="s">
        <v>27</v>
      </c>
      <c r="N11" t="s">
        <v>28</v>
      </c>
      <c r="O11" t="s">
        <v>116</v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workbookViewId="0"/>
  </sheetViews>
  <sheetFormatPr defaultRowHeight="15" x14ac:dyDescent="0.25"/>
  <cols>
    <col min="1" max="1" width="18.42578125" bestFit="1" customWidth="1"/>
    <col min="2" max="2" width="12.42578125" bestFit="1" customWidth="1"/>
    <col min="3" max="3" width="18" bestFit="1" customWidth="1"/>
    <col min="4" max="4" width="14" bestFit="1" customWidth="1"/>
    <col min="5" max="5" width="15" bestFit="1" customWidth="1"/>
    <col min="6" max="6" width="25.7109375" bestFit="1" customWidth="1"/>
  </cols>
  <sheetData>
    <row r="1" spans="1:6" x14ac:dyDescent="0.25">
      <c r="A1" s="1" t="s">
        <v>117</v>
      </c>
      <c r="B1" s="1" t="s">
        <v>8</v>
      </c>
      <c r="C1" s="1" t="s">
        <v>9</v>
      </c>
      <c r="D1" s="1" t="s">
        <v>118</v>
      </c>
      <c r="E1" s="1" t="s">
        <v>119</v>
      </c>
      <c r="F1" s="1" t="s">
        <v>120</v>
      </c>
    </row>
    <row r="2" spans="1:6" x14ac:dyDescent="0.25">
      <c r="A2" t="s">
        <v>22</v>
      </c>
      <c r="B2" t="s">
        <v>23</v>
      </c>
      <c r="C2" t="s">
        <v>24</v>
      </c>
      <c r="D2" t="s">
        <v>121</v>
      </c>
      <c r="E2" t="s">
        <v>122</v>
      </c>
      <c r="F2">
        <v>12</v>
      </c>
    </row>
    <row r="3" spans="1:6" x14ac:dyDescent="0.25">
      <c r="A3" t="s">
        <v>36</v>
      </c>
      <c r="B3" t="s">
        <v>37</v>
      </c>
      <c r="C3" t="s">
        <v>38</v>
      </c>
      <c r="D3" t="s">
        <v>123</v>
      </c>
      <c r="E3" t="s">
        <v>124</v>
      </c>
      <c r="F3">
        <v>10</v>
      </c>
    </row>
    <row r="4" spans="1:6" x14ac:dyDescent="0.25">
      <c r="A4" t="s">
        <v>49</v>
      </c>
      <c r="B4" t="s">
        <v>50</v>
      </c>
      <c r="C4" t="s">
        <v>51</v>
      </c>
      <c r="D4" t="s">
        <v>125</v>
      </c>
      <c r="E4" t="s">
        <v>126</v>
      </c>
      <c r="F4">
        <v>8</v>
      </c>
    </row>
    <row r="5" spans="1:6" x14ac:dyDescent="0.25">
      <c r="A5" t="s">
        <v>80</v>
      </c>
      <c r="B5" t="s">
        <v>81</v>
      </c>
      <c r="C5" t="s">
        <v>82</v>
      </c>
      <c r="D5" t="s">
        <v>127</v>
      </c>
      <c r="E5" t="s">
        <v>128</v>
      </c>
      <c r="F5">
        <v>15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"/>
  <sheetViews>
    <sheetView workbookViewId="0"/>
  </sheetViews>
  <sheetFormatPr defaultRowHeight="15" x14ac:dyDescent="0.25"/>
  <cols>
    <col min="1" max="1" width="15.28515625" bestFit="1" customWidth="1"/>
    <col min="2" max="2" width="16.7109375" bestFit="1" customWidth="1"/>
    <col min="3" max="3" width="12.5703125" bestFit="1" customWidth="1"/>
    <col min="4" max="4" width="12.85546875" bestFit="1" customWidth="1"/>
    <col min="5" max="5" width="22.28515625" bestFit="1" customWidth="1"/>
    <col min="6" max="6" width="21.140625" bestFit="1" customWidth="1"/>
    <col min="7" max="7" width="10.7109375" bestFit="1" customWidth="1"/>
    <col min="8" max="8" width="10" bestFit="1" customWidth="1"/>
    <col min="9" max="9" width="11.42578125" bestFit="1" customWidth="1"/>
  </cols>
  <sheetData>
    <row r="1" spans="1:9" x14ac:dyDescent="0.25">
      <c r="A1" s="1" t="s">
        <v>0</v>
      </c>
      <c r="B1" s="1" t="s">
        <v>3</v>
      </c>
      <c r="C1" s="1" t="s">
        <v>129</v>
      </c>
      <c r="D1" s="1" t="s">
        <v>130</v>
      </c>
      <c r="E1" s="1" t="s">
        <v>131</v>
      </c>
      <c r="F1" s="1" t="s">
        <v>132</v>
      </c>
      <c r="G1" s="1" t="s">
        <v>133</v>
      </c>
      <c r="H1" s="1" t="s">
        <v>134</v>
      </c>
      <c r="I1" s="1" t="s">
        <v>135</v>
      </c>
    </row>
    <row r="2" spans="1:9" x14ac:dyDescent="0.25">
      <c r="A2" t="s">
        <v>56</v>
      </c>
      <c r="B2" t="s">
        <v>58</v>
      </c>
      <c r="C2" t="s">
        <v>43</v>
      </c>
      <c r="D2" t="s">
        <v>57</v>
      </c>
      <c r="E2" t="s">
        <v>136</v>
      </c>
      <c r="F2" t="s">
        <v>28</v>
      </c>
      <c r="G2" t="s">
        <v>137</v>
      </c>
      <c r="H2" t="s">
        <v>44</v>
      </c>
      <c r="I2" t="s">
        <v>138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"/>
  <sheetViews>
    <sheetView workbookViewId="0"/>
  </sheetViews>
  <sheetFormatPr defaultRowHeight="15" x14ac:dyDescent="0.25"/>
  <cols>
    <col min="1" max="1" width="15.28515625" bestFit="1" customWidth="1"/>
    <col min="2" max="2" width="19.5703125" bestFit="1" customWidth="1"/>
    <col min="3" max="3" width="10.7109375" bestFit="1" customWidth="1"/>
    <col min="4" max="4" width="22.42578125" customWidth="1"/>
    <col min="5" max="5" width="26" customWidth="1"/>
    <col min="6" max="6" width="20.28515625" customWidth="1"/>
  </cols>
  <sheetData>
    <row r="1" spans="1:6" x14ac:dyDescent="0.25">
      <c r="A1" s="1" t="s">
        <v>0</v>
      </c>
      <c r="B1" s="1" t="s">
        <v>3</v>
      </c>
      <c r="C1" s="1" t="s">
        <v>1</v>
      </c>
      <c r="D1" s="1" t="s">
        <v>139</v>
      </c>
      <c r="E1" s="1" t="s">
        <v>140</v>
      </c>
      <c r="F1" s="1" t="s">
        <v>141</v>
      </c>
    </row>
    <row r="2" spans="1:6" x14ac:dyDescent="0.25">
      <c r="A2" t="s">
        <v>15</v>
      </c>
      <c r="B2" t="s">
        <v>18</v>
      </c>
      <c r="C2" t="s">
        <v>16</v>
      </c>
      <c r="D2" t="s">
        <v>142</v>
      </c>
      <c r="E2" t="s">
        <v>143</v>
      </c>
      <c r="F2" t="s">
        <v>28</v>
      </c>
    </row>
    <row r="3" spans="1:6" x14ac:dyDescent="0.25">
      <c r="A3" t="s">
        <v>30</v>
      </c>
      <c r="B3" t="s">
        <v>32</v>
      </c>
      <c r="C3" t="s">
        <v>16</v>
      </c>
      <c r="D3" t="s">
        <v>142</v>
      </c>
      <c r="E3" t="s">
        <v>6</v>
      </c>
      <c r="F3" t="s">
        <v>28</v>
      </c>
    </row>
    <row r="4" spans="1:6" x14ac:dyDescent="0.25">
      <c r="A4" t="s">
        <v>42</v>
      </c>
      <c r="B4" t="s">
        <v>45</v>
      </c>
      <c r="C4" t="s">
        <v>43</v>
      </c>
      <c r="D4" t="s">
        <v>16</v>
      </c>
      <c r="E4" t="s">
        <v>144</v>
      </c>
      <c r="F4" t="s">
        <v>54</v>
      </c>
    </row>
    <row r="5" spans="1:6" x14ac:dyDescent="0.25">
      <c r="A5" t="s">
        <v>65</v>
      </c>
      <c r="B5" t="s">
        <v>68</v>
      </c>
      <c r="C5" t="s">
        <v>66</v>
      </c>
      <c r="D5" t="s">
        <v>43</v>
      </c>
      <c r="E5" t="s">
        <v>143</v>
      </c>
      <c r="F5" t="s">
        <v>28</v>
      </c>
    </row>
    <row r="6" spans="1:6" x14ac:dyDescent="0.25">
      <c r="A6" t="s">
        <v>74</v>
      </c>
      <c r="B6" t="s">
        <v>76</v>
      </c>
      <c r="C6" t="s">
        <v>66</v>
      </c>
      <c r="D6" t="s">
        <v>43</v>
      </c>
      <c r="E6" t="s">
        <v>6</v>
      </c>
      <c r="F6" t="s">
        <v>28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"/>
  <sheetViews>
    <sheetView workbookViewId="0"/>
  </sheetViews>
  <sheetFormatPr defaultRowHeight="15" x14ac:dyDescent="0.25"/>
  <cols>
    <col min="1" max="1" width="30.28515625" customWidth="1"/>
  </cols>
  <sheetData>
    <row r="1" spans="1:2" x14ac:dyDescent="0.25">
      <c r="A1" s="1" t="s">
        <v>145</v>
      </c>
    </row>
    <row r="3" spans="1:2" x14ac:dyDescent="0.25">
      <c r="A3" s="1" t="s">
        <v>146</v>
      </c>
      <c r="B3">
        <f>COUNTA(Appointments_Log!A2:A1000)</f>
        <v>10</v>
      </c>
    </row>
    <row r="4" spans="1:2" x14ac:dyDescent="0.25">
      <c r="A4" s="1" t="s">
        <v>147</v>
      </c>
      <c r="B4">
        <f>COUNTIF(Appointments_Log!M2:M1000,"Completed")</f>
        <v>6</v>
      </c>
    </row>
    <row r="5" spans="1:2" x14ac:dyDescent="0.25">
      <c r="A5" s="1" t="s">
        <v>148</v>
      </c>
      <c r="B5">
        <f>COUNTIF(Appointments_Log!M2:M1000,"Cancelled")</f>
        <v>1</v>
      </c>
    </row>
    <row r="6" spans="1:2" x14ac:dyDescent="0.25">
      <c r="A6" s="1" t="s">
        <v>149</v>
      </c>
      <c r="B6">
        <f>COUNTIF(Appointments_Log!M2:M1000,"Scheduled")</f>
        <v>3</v>
      </c>
    </row>
    <row r="7" spans="1:2" x14ac:dyDescent="0.25">
      <c r="A7" s="1" t="s">
        <v>150</v>
      </c>
      <c r="B7">
        <f>IF(B3=0,0,B5/B3)</f>
        <v>0.1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Appointments_Log</vt:lpstr>
      <vt:lpstr>Doctors_Schedule</vt:lpstr>
      <vt:lpstr>Cancellations_Reschedule</vt:lpstr>
      <vt:lpstr>Reminder_Tracking</vt:lpstr>
      <vt:lpstr>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Trifonas Papadopoulos</cp:lastModifiedBy>
  <dcterms:created xsi:type="dcterms:W3CDTF">2026-02-27T09:53:07Z</dcterms:created>
  <dcterms:modified xsi:type="dcterms:W3CDTF">2026-02-27T10:26:25Z</dcterms:modified>
</cp:coreProperties>
</file>